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Diciembre 2023/Dr_Supercolaborador/"/>
    </mc:Choice>
  </mc:AlternateContent>
  <xr:revisionPtr revIDLastSave="249" documentId="13_ncr:1_{F76B5A4F-CBC5-4922-87E7-6C482B6291AA}" xr6:coauthVersionLast="47" xr6:coauthVersionMax="47" xr10:uidLastSave="{FB82E286-6206-4F1D-AFE2-0043C6C81B63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D12" i="1"/>
  <c r="H10" i="1"/>
  <c r="F10" i="1"/>
  <c r="D10" i="1"/>
  <c r="H8" i="1"/>
  <c r="F8" i="1"/>
  <c r="D8" i="1"/>
  <c r="H6" i="1"/>
  <c r="F6" i="1"/>
  <c r="D6" i="1"/>
  <c r="H4" i="1"/>
  <c r="F4" i="1"/>
  <c r="D4" i="1"/>
  <c r="H2" i="1"/>
  <c r="F2" i="1"/>
  <c r="D2" i="1"/>
  <c r="E14" i="1" l="1"/>
  <c r="E15" i="1" s="1"/>
  <c r="E16" i="1" s="1"/>
  <c r="G14" i="1"/>
  <c r="G15" i="1" s="1"/>
  <c r="G16" i="1" s="1"/>
  <c r="C14" i="1"/>
  <c r="C15" i="1"/>
  <c r="C16" i="1" s="1"/>
</calcChain>
</file>

<file path=xl/sharedStrings.xml><?xml version="1.0" encoding="utf-8"?>
<sst xmlns="http://schemas.openxmlformats.org/spreadsheetml/2006/main" count="34" uniqueCount="30">
  <si>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</si>
  <si>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</si>
  <si>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</si>
  <si>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</si>
  <si>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</si>
  <si>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</si>
  <si>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</si>
  <si>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</si>
  <si>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>TIEMPO DE ENTREGA</t>
  </si>
  <si>
    <t>3 DIAS HABILES</t>
  </si>
  <si>
    <t>SYSTEMBASE TELECOMUNICACIONES E.I.R.L</t>
  </si>
  <si>
    <t>Juergo de mancuernas pesas y barras</t>
  </si>
  <si>
    <t>Laptop Asus 14'</t>
  </si>
  <si>
    <t>Olla a presión 7.5L</t>
  </si>
  <si>
    <t>Maleta cuchillerías 45 piezas</t>
  </si>
  <si>
    <t>Televisor 32</t>
  </si>
  <si>
    <t>Airpods 2da generacion apple</t>
  </si>
  <si>
    <t>MARCA: YORK
JUEGO DE MANCUERNAS PESAS Y BARRA</t>
  </si>
  <si>
    <t>MARCA: ASUS
TAMAÑO DE PANTALLA: 14"</t>
  </si>
  <si>
    <t>MARCA: OSTER
CAPACIDAD: 7.5L</t>
  </si>
  <si>
    <t>MARCA: MICA
45M PIEZAS</t>
  </si>
  <si>
    <t>MARCA: HYUNDAI
PANTALLA: 32"</t>
  </si>
  <si>
    <t>MARCA: APPLE
2DA GENERARCIÓN 1 S</t>
  </si>
  <si>
    <t>Laptop Asus Vivobook Go 15 15.6" Intel Core i3 12a Gen 8 núcleos 8GB 256GB SSD</t>
  </si>
  <si>
    <t>CONECTA RETAIL</t>
  </si>
  <si>
    <t>SIN STOCK</t>
  </si>
  <si>
    <t>Set de Pesas 20KG + Rueda Abdominal</t>
  </si>
  <si>
    <t>TV Hyundai 32" LED HD Roku HYLED3257RIM</t>
  </si>
  <si>
    <t>Audífonos True Wireless Apple Bluetooth AirPods 4 Blanco</t>
  </si>
  <si>
    <t>5 DIAS HABILES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</si>
</sst>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1123950</xdr:colOff>
      <xdr:row>2</xdr:row>
      <xdr:rowOff>165100</xdr:rowOff>
    </xdr:from>
    <xdr:to>
      <xdr:col>0</xdr:col>
      <xdr:colOff>2597150</xdr:colOff>
      <xdr:row>2</xdr:row>
      <xdr:rowOff>1503315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FCEAEF-415E-4AF9-92FF-DC0ED3354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23950" y="533400"/>
          <a:ext cx="1473200" cy="1338215"/>
        </a:xfrm>
        <a:prstGeom prst="rect">
          <a:avLst/>
        </a:prstGeom>
      </xdr:spPr>
    </xdr:pic>
    <xdr:clientData/>
  </xdr:twoCellAnchor>
  <xdr:twoCellAnchor editAs="oneCell">
    <xdr:from>
      <xdr:col>0</xdr:col>
      <xdr:colOff>1111250</xdr:colOff>
      <xdr:row>3</xdr:row>
      <xdr:rowOff>69850</xdr:rowOff>
    </xdr:from>
    <xdr:to>
      <xdr:col>0</xdr:col>
      <xdr:colOff>2489200</xdr:colOff>
      <xdr:row>4</xdr:row>
      <xdr:rowOff>1480250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A100DB6-676A-47FB-AE2B-086D06405D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1250" y="2006600"/>
          <a:ext cx="1377950" cy="1594550"/>
        </a:xfrm>
        <a:prstGeom prst="rect">
          <a:avLst/>
        </a:prstGeom>
      </xdr:spPr>
    </xdr:pic>
    <xdr:clientData/>
  </xdr:twoCellAnchor>
  <xdr:twoCellAnchor editAs="oneCell">
    <xdr:from>
      <xdr:col>0</xdr:col>
      <xdr:colOff>1022350</xdr:colOff>
      <xdr:row>6</xdr:row>
      <xdr:rowOff>101600</xdr:rowOff>
    </xdr:from>
    <xdr:to>
      <xdr:col>0</xdr:col>
      <xdr:colOff>2495078</xdr:colOff>
      <xdr:row>6</xdr:row>
      <xdr:rowOff>1441450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B54F1BA3-EA6B-49F1-ABE3-AC9B66202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22350" y="3975100"/>
          <a:ext cx="1472728" cy="1339850"/>
        </a:xfrm>
        <a:prstGeom prst="rect">
          <a:avLst/>
        </a:prstGeom>
      </xdr:spPr>
    </xdr:pic>
    <xdr:clientData/>
  </xdr:twoCellAnchor>
  <xdr:twoCellAnchor editAs="oneCell">
    <xdr:from>
      <xdr:col>0</xdr:col>
      <xdr:colOff>1162050</xdr:colOff>
      <xdr:row>8</xdr:row>
      <xdr:rowOff>127000</xdr:rowOff>
    </xdr:from>
    <xdr:to>
      <xdr:col>0</xdr:col>
      <xdr:colOff>2493853</xdr:colOff>
      <xdr:row>8</xdr:row>
      <xdr:rowOff>1441450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89F68341-2344-436E-9FF7-257F76D20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2050" y="5753100"/>
          <a:ext cx="1331803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736600</xdr:colOff>
      <xdr:row>9</xdr:row>
      <xdr:rowOff>146050</xdr:rowOff>
    </xdr:from>
    <xdr:to>
      <xdr:col>0</xdr:col>
      <xdr:colOff>2496600</xdr:colOff>
      <xdr:row>10</xdr:row>
      <xdr:rowOff>1358900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2BAC78D6-A9B4-42C6-8880-DD39036F4E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36600" y="7340600"/>
          <a:ext cx="1760000" cy="1397000"/>
        </a:xfrm>
        <a:prstGeom prst="rect">
          <a:avLst/>
        </a:prstGeom>
      </xdr:spPr>
    </xdr:pic>
    <xdr:clientData/>
  </xdr:twoCellAnchor>
  <xdr:twoCellAnchor editAs="oneCell">
    <xdr:from>
      <xdr:col>0</xdr:col>
      <xdr:colOff>831850</xdr:colOff>
      <xdr:row>12</xdr:row>
      <xdr:rowOff>203200</xdr:rowOff>
    </xdr:from>
    <xdr:to>
      <xdr:col>0</xdr:col>
      <xdr:colOff>2431126</xdr:colOff>
      <xdr:row>12</xdr:row>
      <xdr:rowOff>1413537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2579156C-1449-4020-839A-BB4C20AF16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31850" y="9334500"/>
          <a:ext cx="1599276" cy="1210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H27"/>
  <sheetViews>
    <sheetView tabSelected="1" zoomScaleNormal="100" workbookViewId="0">
      <selection activeCell="E13" sqref="E13:F13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5" width="24.26953125" customWidth="1"/>
    <col min="6" max="6" width="19.6328125" customWidth="1"/>
    <col min="7" max="7" width="17.26953125" customWidth="1"/>
    <col min="8" max="8" width="21.6328125" customWidth="1"/>
  </cols>
  <sheetData>
    <row r="1" spans="1:8" x14ac:dyDescent="0.35">
      <c r="A1" s="1" t="s">
        <v>0</v>
      </c>
      <c r="B1" s="1" t="s">
        <v>1</v>
      </c>
      <c r="C1" s="18" t="s">
        <v>7</v>
      </c>
      <c r="D1" s="18"/>
      <c r="E1" s="11" t="s">
        <v>24</v>
      </c>
      <c r="F1" s="12"/>
      <c r="G1" s="18" t="s">
        <v>10</v>
      </c>
      <c r="H1" s="18"/>
    </row>
    <row r="2" spans="1:8" ht="14.5" customHeight="1" x14ac:dyDescent="0.35">
      <c r="A2" s="15" t="s">
        <v>11</v>
      </c>
      <c r="B2" s="17">
        <v>2</v>
      </c>
      <c r="C2" s="2">
        <v>360</v>
      </c>
      <c r="D2" s="2">
        <f>C2*$B2</f>
        <v>720</v>
      </c>
      <c r="E2" s="2">
        <v>338.14</v>
      </c>
      <c r="F2" s="2">
        <f>+E2*B2</f>
        <v>676.28</v>
      </c>
      <c r="G2" s="7"/>
      <c r="H2" s="7">
        <f>G2*$B2</f>
        <v>0</v>
      </c>
    </row>
    <row r="3" spans="1:8" ht="123.5" customHeight="1" x14ac:dyDescent="0.35">
      <c r="A3" s="16"/>
      <c r="B3" s="17"/>
      <c r="C3" s="9" t="s">
        <v>17</v>
      </c>
      <c r="D3" s="10"/>
      <c r="E3" s="23" t="s">
        <v>26</v>
      </c>
      <c r="F3" s="24"/>
      <c r="G3" s="9"/>
      <c r="H3" s="10"/>
    </row>
    <row r="4" spans="1:8" ht="14.5" customHeight="1" x14ac:dyDescent="0.35">
      <c r="A4" s="15" t="s">
        <v>12</v>
      </c>
      <c r="B4" s="17">
        <v>1</v>
      </c>
      <c r="C4" s="2">
        <v>1999</v>
      </c>
      <c r="D4" s="2">
        <f>C4*$B4</f>
        <v>1999</v>
      </c>
      <c r="E4" s="2">
        <v>1270.3399999999999</v>
      </c>
      <c r="F4" s="2">
        <f>+E4*B4</f>
        <v>1270.3399999999999</v>
      </c>
      <c r="G4" s="7"/>
      <c r="H4" s="7">
        <f>G4*$B4</f>
        <v>0</v>
      </c>
    </row>
    <row r="5" spans="1:8" ht="123.5" customHeight="1" x14ac:dyDescent="0.35">
      <c r="A5" s="16"/>
      <c r="B5" s="17"/>
      <c r="C5" s="9" t="s">
        <v>18</v>
      </c>
      <c r="D5" s="10"/>
      <c r="E5" s="9" t="s">
        <v>23</v>
      </c>
      <c r="F5" s="10"/>
      <c r="G5" s="9"/>
      <c r="H5" s="10"/>
    </row>
    <row r="6" spans="1:8" ht="14.5" customHeight="1" x14ac:dyDescent="0.35">
      <c r="A6" s="15" t="s">
        <v>13</v>
      </c>
      <c r="B6" s="17">
        <v>1</v>
      </c>
      <c r="C6" s="2">
        <v>780</v>
      </c>
      <c r="D6" s="2">
        <f>C6*$B6</f>
        <v>780</v>
      </c>
      <c r="E6" s="2">
        <v>0</v>
      </c>
      <c r="F6" s="2">
        <f>+E6*B6</f>
        <v>0</v>
      </c>
      <c r="G6" s="7"/>
      <c r="H6" s="7">
        <f>G6*$B6</f>
        <v>0</v>
      </c>
    </row>
    <row r="7" spans="1:8" ht="123.5" customHeight="1" x14ac:dyDescent="0.35">
      <c r="A7" s="16"/>
      <c r="B7" s="17"/>
      <c r="C7" s="9" t="s">
        <v>19</v>
      </c>
      <c r="D7" s="10"/>
      <c r="E7" s="21" t="s">
        <v>25</v>
      </c>
      <c r="F7" s="22"/>
      <c r="G7" s="9"/>
      <c r="H7" s="10"/>
    </row>
    <row r="8" spans="1:8" ht="14.5" customHeight="1" x14ac:dyDescent="0.35">
      <c r="A8" s="15" t="s">
        <v>14</v>
      </c>
      <c r="B8" s="17">
        <v>1</v>
      </c>
      <c r="C8" s="2">
        <v>250</v>
      </c>
      <c r="D8" s="2">
        <f>C8*$B8</f>
        <v>250</v>
      </c>
      <c r="E8" s="2">
        <v>0</v>
      </c>
      <c r="F8" s="2">
        <f>+E8*B8</f>
        <v>0</v>
      </c>
      <c r="G8" s="7"/>
      <c r="H8" s="7">
        <f>G8*$B8</f>
        <v>0</v>
      </c>
    </row>
    <row r="9" spans="1:8" ht="123.5" customHeight="1" x14ac:dyDescent="0.35">
      <c r="A9" s="16"/>
      <c r="B9" s="17"/>
      <c r="C9" s="9" t="s">
        <v>20</v>
      </c>
      <c r="D9" s="10"/>
      <c r="E9" s="21" t="s">
        <v>25</v>
      </c>
      <c r="F9" s="22"/>
      <c r="G9" s="9"/>
      <c r="H9" s="10"/>
    </row>
    <row r="10" spans="1:8" ht="14.5" customHeight="1" x14ac:dyDescent="0.35">
      <c r="A10" s="15" t="s">
        <v>15</v>
      </c>
      <c r="B10" s="17">
        <v>1</v>
      </c>
      <c r="C10" s="2">
        <v>630</v>
      </c>
      <c r="D10" s="2">
        <f>C10*$B10</f>
        <v>630</v>
      </c>
      <c r="E10" s="2">
        <v>422.88</v>
      </c>
      <c r="F10" s="2">
        <f>+E10*B10</f>
        <v>422.88</v>
      </c>
      <c r="G10" s="7"/>
      <c r="H10" s="7">
        <f>G10*$B10</f>
        <v>0</v>
      </c>
    </row>
    <row r="11" spans="1:8" ht="123.5" customHeight="1" x14ac:dyDescent="0.35">
      <c r="A11" s="16"/>
      <c r="B11" s="17"/>
      <c r="C11" s="9" t="s">
        <v>21</v>
      </c>
      <c r="D11" s="10"/>
      <c r="E11" s="9" t="s">
        <v>27</v>
      </c>
      <c r="F11" s="10"/>
      <c r="G11" s="9"/>
      <c r="H11" s="10"/>
    </row>
    <row r="12" spans="1:8" ht="14.5" customHeight="1" x14ac:dyDescent="0.35">
      <c r="A12" s="15" t="s">
        <v>16</v>
      </c>
      <c r="B12" s="17">
        <v>1</v>
      </c>
      <c r="C12" s="2">
        <v>645</v>
      </c>
      <c r="D12" s="2">
        <f>C12*$B12</f>
        <v>645</v>
      </c>
      <c r="E12" s="2">
        <v>719.49</v>
      </c>
      <c r="F12" s="2">
        <f>+E12*B12</f>
        <v>719.49</v>
      </c>
      <c r="G12" s="7"/>
      <c r="H12" s="7">
        <f>G12*$B12</f>
        <v>0</v>
      </c>
    </row>
    <row r="13" spans="1:8" ht="123.5" customHeight="1" x14ac:dyDescent="0.35">
      <c r="A13" s="16"/>
      <c r="B13" s="17"/>
      <c r="C13" s="9" t="s">
        <v>22</v>
      </c>
      <c r="D13" s="10"/>
      <c r="E13" s="9" t="s">
        <v>28</v>
      </c>
      <c r="F13" s="10"/>
      <c r="G13" s="9"/>
      <c r="H13" s="10"/>
    </row>
    <row r="14" spans="1:8" x14ac:dyDescent="0.35">
      <c r="B14" s="5" t="s">
        <v>2</v>
      </c>
      <c r="C14" s="13">
        <f>D2+D4+D6+D8+D10+D12</f>
        <v>5024</v>
      </c>
      <c r="D14" s="14"/>
      <c r="E14" s="13">
        <f t="shared" ref="E14:H14" si="0">F2+F4+F6+F8+F10+F12</f>
        <v>3088.99</v>
      </c>
      <c r="F14" s="14"/>
      <c r="G14" s="13">
        <f t="shared" ref="G14:H14" si="1">H2+H4+H6+H8+H10+H12</f>
        <v>0</v>
      </c>
      <c r="H14" s="14"/>
    </row>
    <row r="15" spans="1:8" x14ac:dyDescent="0.35">
      <c r="B15" s="3" t="s">
        <v>3</v>
      </c>
      <c r="C15" s="13">
        <f>C14*0.18</f>
        <v>904.31999999999994</v>
      </c>
      <c r="D15" s="14"/>
      <c r="E15" s="13">
        <f>E14*0.18</f>
        <v>556.01819999999998</v>
      </c>
      <c r="F15" s="14"/>
      <c r="G15" s="19">
        <f>G14*0.18</f>
        <v>0</v>
      </c>
      <c r="H15" s="20"/>
    </row>
    <row r="16" spans="1:8" x14ac:dyDescent="0.35">
      <c r="B16" s="3" t="s">
        <v>4</v>
      </c>
      <c r="C16" s="13">
        <f>C14+C15</f>
        <v>5928.32</v>
      </c>
      <c r="D16" s="14"/>
      <c r="E16" s="13">
        <f>E14+E15</f>
        <v>3645.0081999999998</v>
      </c>
      <c r="F16" s="14"/>
      <c r="G16" s="19">
        <f>G14+G15</f>
        <v>0</v>
      </c>
      <c r="H16" s="20"/>
    </row>
    <row r="17" spans="2:8" x14ac:dyDescent="0.35">
      <c r="B17" s="3" t="s">
        <v>8</v>
      </c>
      <c r="C17" s="8" t="s">
        <v>29</v>
      </c>
      <c r="D17" s="8"/>
      <c r="E17" s="8" t="s">
        <v>29</v>
      </c>
      <c r="F17" s="8"/>
      <c r="G17" s="8" t="s">
        <v>9</v>
      </c>
      <c r="H17" s="8"/>
    </row>
    <row r="18" spans="2:8" x14ac:dyDescent="0.35">
      <c r="B18" s="3" t="s">
        <v>5</v>
      </c>
      <c r="C18" s="8" t="s">
        <v>6</v>
      </c>
      <c r="D18" s="8"/>
      <c r="E18" s="8" t="s">
        <v>6</v>
      </c>
      <c r="F18" s="8"/>
      <c r="G18" s="8" t="s">
        <v>6</v>
      </c>
      <c r="H18" s="8"/>
    </row>
    <row r="20" spans="2:8" x14ac:dyDescent="0.35">
      <c r="D20" s="4"/>
      <c r="E20" s="4"/>
      <c r="F20" s="4"/>
      <c r="H20" s="4"/>
    </row>
    <row r="27" spans="2:8" x14ac:dyDescent="0.35">
      <c r="B27" s="6"/>
    </row>
  </sheetData>
  <mergeCells count="48">
    <mergeCell ref="A12:A13"/>
    <mergeCell ref="B12:B13"/>
    <mergeCell ref="C13:D13"/>
    <mergeCell ref="E13:F13"/>
    <mergeCell ref="G13:H13"/>
    <mergeCell ref="A10:A11"/>
    <mergeCell ref="B10:B11"/>
    <mergeCell ref="C11:D11"/>
    <mergeCell ref="E11:F11"/>
    <mergeCell ref="G11:H11"/>
    <mergeCell ref="B6:B7"/>
    <mergeCell ref="C7:D7"/>
    <mergeCell ref="E7:F7"/>
    <mergeCell ref="G7:H7"/>
    <mergeCell ref="A8:A9"/>
    <mergeCell ref="B8:B9"/>
    <mergeCell ref="C9:D9"/>
    <mergeCell ref="E9:F9"/>
    <mergeCell ref="G9:H9"/>
    <mergeCell ref="G16:H16"/>
    <mergeCell ref="G18:H18"/>
    <mergeCell ref="G1:H1"/>
    <mergeCell ref="G14:H14"/>
    <mergeCell ref="G15:H15"/>
    <mergeCell ref="G17:H17"/>
    <mergeCell ref="G3:H3"/>
    <mergeCell ref="G5:H5"/>
    <mergeCell ref="C17:D17"/>
    <mergeCell ref="C18:D18"/>
    <mergeCell ref="C1:D1"/>
    <mergeCell ref="C14:D14"/>
    <mergeCell ref="C15:D15"/>
    <mergeCell ref="C16:D16"/>
    <mergeCell ref="A2:A3"/>
    <mergeCell ref="B2:B3"/>
    <mergeCell ref="C3:D3"/>
    <mergeCell ref="A4:A5"/>
    <mergeCell ref="B4:B5"/>
    <mergeCell ref="C5:D5"/>
    <mergeCell ref="A6:A7"/>
    <mergeCell ref="E17:F17"/>
    <mergeCell ref="E18:F18"/>
    <mergeCell ref="E1:F1"/>
    <mergeCell ref="E14:F14"/>
    <mergeCell ref="E15:F15"/>
    <mergeCell ref="E16:F16"/>
    <mergeCell ref="E3:F3"/>
    <mergeCell ref="E5:F5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2024-12-05T19:31:42Z</dcterms:modified>
</cp:coreProperties>
</file>