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erisure-my.sharepoint.com/personal/daniel_rojasandrade_verisure_pe/Documents/Escritorio/VALORIZADOS/Diciembre 2023/Dr_Accesorios IT - P2/"/>
    </mc:Choice>
  </mc:AlternateContent>
  <xr:revisionPtr revIDLastSave="372" documentId="13_ncr:1_{F76B5A4F-CBC5-4922-87E7-6C482B6291AA}" xr6:coauthVersionLast="47" xr6:coauthVersionMax="47" xr10:uidLastSave="{A8F1C088-0580-4349-ADE9-ED9D3E375097}"/>
  <bookViews>
    <workbookView xWindow="-110" yWindow="-110" windowWidth="19420" windowHeight="10300" xr2:uid="{3C2666D9-5805-4F5D-9A05-62EEC5C594D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H8" i="1"/>
  <c r="H6" i="1"/>
  <c r="H4" i="1"/>
  <c r="H2" i="1"/>
  <c r="E12" i="1"/>
  <c r="F10" i="1"/>
  <c r="D10" i="1"/>
  <c r="F8" i="1"/>
  <c r="D8" i="1"/>
  <c r="F6" i="1"/>
  <c r="D6" i="1"/>
  <c r="F4" i="1"/>
  <c r="D4" i="1"/>
  <c r="F2" i="1"/>
  <c r="D2" i="1"/>
  <c r="G12" i="1" l="1"/>
  <c r="G13" i="1" s="1"/>
  <c r="G14" i="1" s="1"/>
  <c r="C12" i="1"/>
  <c r="C13" i="1" s="1"/>
  <c r="C14" i="1" s="1"/>
  <c r="E13" i="1"/>
  <c r="E14" i="1" s="1"/>
</calcChain>
</file>

<file path=xl/sharedStrings.xml><?xml version="1.0" encoding="utf-8"?>
<sst xmlns="http://schemas.openxmlformats.org/spreadsheetml/2006/main" count="36" uniqueCount="32">
  <si>
    <t>Descripcion</t>
  </si>
  <si>
    <t>Cantidad</t>
  </si>
  <si>
    <t>SUBTOTAL</t>
  </si>
  <si>
    <t>IGV</t>
  </si>
  <si>
    <t>TOTAL</t>
  </si>
  <si>
    <t>CONDICION DE PAGO</t>
  </si>
  <si>
    <t>CREDITO 30 DIAS</t>
  </si>
  <si>
    <t>CEL IMPORT</t>
  </si>
  <si>
    <t>TIEMPO DE ENTREGA</t>
  </si>
  <si>
    <t>5 DIAS HABILES</t>
  </si>
  <si>
    <t>Cargadores Pared Tipo C Samsung</t>
  </si>
  <si>
    <t xml:space="preserve">Micas A04 </t>
  </si>
  <si>
    <t xml:space="preserve">Estuche A34 </t>
  </si>
  <si>
    <t>Micas A34</t>
  </si>
  <si>
    <t>Micas A35</t>
  </si>
  <si>
    <t>CARGADOR DE PARED TIPO C SAMSUNG 20</t>
  </si>
  <si>
    <t>MICA A04</t>
  </si>
  <si>
    <t xml:space="preserve">CASE A34 - TRANSPARENTE </t>
  </si>
  <si>
    <t>MICA A34</t>
  </si>
  <si>
    <t>MICA A35</t>
  </si>
  <si>
    <t>MEGACAPITAL</t>
  </si>
  <si>
    <t>CARGADOR PARED TIPO C SAMSUNG 20</t>
  </si>
  <si>
    <t>MICA PARA SAMSUNG A04</t>
  </si>
  <si>
    <t>MICA PARA SAMSUNG A35</t>
  </si>
  <si>
    <t>MICA PARA SAMSUNG A34</t>
  </si>
  <si>
    <t>CASE PARA SAMSUNG A34</t>
  </si>
  <si>
    <t>DIMERC</t>
  </si>
  <si>
    <t>Cargador 25W + cable de 1m tipo C</t>
  </si>
  <si>
    <t>PROTECTOR DE PANTALLA A04</t>
  </si>
  <si>
    <t>PROTECTOR DE PANTALLA A35</t>
  </si>
  <si>
    <t>PROTECTOR DE PANTALLA A34</t>
  </si>
  <si>
    <t>CASE SILICONA , A34 COLOR NEGRO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</si>
</sst>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S/&quot;\ * #,##0.00_-;\-&quot;S/&quot;\ * #,##0.00_-;_-&quot;S/&quot;\ 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horizontal="center"/>
    </xf>
    <xf numFmtId="44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4" fontId="0" fillId="0" borderId="0" xfId="0" applyNumberFormat="1"/>
    <xf numFmtId="0" fontId="5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4" fontId="0" fillId="0" borderId="2" xfId="0" applyNumberFormat="1" applyBorder="1" applyAlignment="1">
      <alignment horizontal="center"/>
    </xf>
    <xf numFmtId="44" fontId="0" fillId="0" borderId="3" xfId="0" applyNumberFormat="1" applyBorder="1" applyAlignment="1">
      <alignment horizontal="center"/>
    </xf>
    <xf numFmtId="0" fontId="2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1CDB8-017F-42A8-8602-C4740BB14D6A}">
  <dimension ref="A1:H25"/>
  <sheetViews>
    <sheetView tabSelected="1" zoomScaleNormal="100" workbookViewId="0">
      <selection activeCell="F17" sqref="F17"/>
    </sheetView>
  </sheetViews>
  <sheetFormatPr baseColWidth="10" defaultRowHeight="14.5" x14ac:dyDescent="0.35"/>
  <cols>
    <col min="1" max="1" width="41.08984375" customWidth="1"/>
    <col min="2" max="2" width="15.7265625" customWidth="1"/>
    <col min="3" max="3" width="17.26953125" customWidth="1"/>
    <col min="4" max="5" width="24.26953125" customWidth="1"/>
    <col min="6" max="6" width="19.6328125" customWidth="1"/>
    <col min="7" max="7" width="24.26953125" customWidth="1"/>
    <col min="8" max="8" width="19.6328125" customWidth="1"/>
  </cols>
  <sheetData>
    <row r="1" spans="1:8" x14ac:dyDescent="0.35">
      <c r="A1" s="1" t="s">
        <v>0</v>
      </c>
      <c r="B1" s="1" t="s">
        <v>1</v>
      </c>
      <c r="C1" s="15" t="s">
        <v>7</v>
      </c>
      <c r="D1" s="15"/>
      <c r="E1" s="8" t="s">
        <v>20</v>
      </c>
      <c r="F1" s="9"/>
      <c r="G1" s="8" t="s">
        <v>26</v>
      </c>
      <c r="H1" s="9"/>
    </row>
    <row r="2" spans="1:8" ht="14.5" customHeight="1" x14ac:dyDescent="0.35">
      <c r="A2" s="12" t="s">
        <v>10</v>
      </c>
      <c r="B2" s="14">
        <v>50</v>
      </c>
      <c r="C2" s="2">
        <v>52.3</v>
      </c>
      <c r="D2" s="2">
        <f>C2*$B2</f>
        <v>2615</v>
      </c>
      <c r="E2" s="2">
        <v>45</v>
      </c>
      <c r="F2" s="2">
        <f>+E2*B2</f>
        <v>2250</v>
      </c>
      <c r="G2" s="2">
        <v>103.33</v>
      </c>
      <c r="H2" s="2">
        <f>+G2*B2</f>
        <v>5166.5</v>
      </c>
    </row>
    <row r="3" spans="1:8" ht="41.5" customHeight="1" x14ac:dyDescent="0.35">
      <c r="A3" s="13"/>
      <c r="B3" s="14"/>
      <c r="C3" s="16" t="s">
        <v>15</v>
      </c>
      <c r="D3" s="17"/>
      <c r="E3" s="18" t="s">
        <v>21</v>
      </c>
      <c r="F3" s="19"/>
      <c r="G3" s="18" t="s">
        <v>27</v>
      </c>
      <c r="H3" s="19"/>
    </row>
    <row r="4" spans="1:8" ht="14.5" customHeight="1" x14ac:dyDescent="0.35">
      <c r="A4" s="12" t="s">
        <v>11</v>
      </c>
      <c r="B4" s="14">
        <v>20</v>
      </c>
      <c r="C4" s="2">
        <v>13.58</v>
      </c>
      <c r="D4" s="2">
        <f>C4*$B4</f>
        <v>271.60000000000002</v>
      </c>
      <c r="E4" s="2">
        <v>9</v>
      </c>
      <c r="F4" s="2">
        <f>+E4*B4</f>
        <v>180</v>
      </c>
      <c r="G4" s="2">
        <v>11.54</v>
      </c>
      <c r="H4" s="2">
        <f>+G4*B4</f>
        <v>230.79999999999998</v>
      </c>
    </row>
    <row r="5" spans="1:8" ht="31" customHeight="1" x14ac:dyDescent="0.35">
      <c r="A5" s="13"/>
      <c r="B5" s="14"/>
      <c r="C5" s="16" t="s">
        <v>16</v>
      </c>
      <c r="D5" s="17"/>
      <c r="E5" s="16" t="s">
        <v>22</v>
      </c>
      <c r="F5" s="17"/>
      <c r="G5" s="16" t="s">
        <v>28</v>
      </c>
      <c r="H5" s="17"/>
    </row>
    <row r="6" spans="1:8" ht="14.5" customHeight="1" x14ac:dyDescent="0.35">
      <c r="A6" s="12" t="s">
        <v>12</v>
      </c>
      <c r="B6" s="14">
        <v>20</v>
      </c>
      <c r="C6" s="2">
        <v>26</v>
      </c>
      <c r="D6" s="2">
        <f>C6*$B6</f>
        <v>520</v>
      </c>
      <c r="E6" s="2">
        <v>12</v>
      </c>
      <c r="F6" s="2">
        <f>+E6*B6</f>
        <v>240</v>
      </c>
      <c r="G6" s="2">
        <v>24.04</v>
      </c>
      <c r="H6" s="2">
        <f>+G6*B6</f>
        <v>480.79999999999995</v>
      </c>
    </row>
    <row r="7" spans="1:8" ht="44.5" customHeight="1" x14ac:dyDescent="0.35">
      <c r="A7" s="13"/>
      <c r="B7" s="14"/>
      <c r="C7" s="16" t="s">
        <v>17</v>
      </c>
      <c r="D7" s="17"/>
      <c r="E7" s="18" t="s">
        <v>25</v>
      </c>
      <c r="F7" s="19"/>
      <c r="G7" s="18" t="s">
        <v>31</v>
      </c>
      <c r="H7" s="19"/>
    </row>
    <row r="8" spans="1:8" ht="14.5" customHeight="1" x14ac:dyDescent="0.35">
      <c r="A8" s="12" t="s">
        <v>13</v>
      </c>
      <c r="B8" s="14">
        <v>50</v>
      </c>
      <c r="C8" s="2">
        <v>13.58</v>
      </c>
      <c r="D8" s="2">
        <f>C8*$B8</f>
        <v>679</v>
      </c>
      <c r="E8" s="2">
        <v>9</v>
      </c>
      <c r="F8" s="2">
        <f>+E8*B8</f>
        <v>450</v>
      </c>
      <c r="G8" s="2">
        <v>11.54</v>
      </c>
      <c r="H8" s="2">
        <f>+G8*B8</f>
        <v>577</v>
      </c>
    </row>
    <row r="9" spans="1:8" ht="44.5" customHeight="1" x14ac:dyDescent="0.35">
      <c r="A9" s="13"/>
      <c r="B9" s="14"/>
      <c r="C9" s="16" t="s">
        <v>18</v>
      </c>
      <c r="D9" s="17"/>
      <c r="E9" s="18" t="s">
        <v>24</v>
      </c>
      <c r="F9" s="19"/>
      <c r="G9" s="18" t="s">
        <v>30</v>
      </c>
      <c r="H9" s="19"/>
    </row>
    <row r="10" spans="1:8" ht="14.5" customHeight="1" x14ac:dyDescent="0.35">
      <c r="A10" s="12" t="s">
        <v>14</v>
      </c>
      <c r="B10" s="14">
        <v>50</v>
      </c>
      <c r="C10" s="2">
        <v>13.58</v>
      </c>
      <c r="D10" s="2">
        <f>C10*$B10</f>
        <v>679</v>
      </c>
      <c r="E10" s="2">
        <v>9</v>
      </c>
      <c r="F10" s="2">
        <f>+E10*B10</f>
        <v>450</v>
      </c>
      <c r="G10" s="2">
        <v>11.54</v>
      </c>
      <c r="H10" s="2">
        <f>+G10*B10</f>
        <v>577</v>
      </c>
    </row>
    <row r="11" spans="1:8" ht="30" customHeight="1" x14ac:dyDescent="0.35">
      <c r="A11" s="13"/>
      <c r="B11" s="14"/>
      <c r="C11" s="16" t="s">
        <v>19</v>
      </c>
      <c r="D11" s="17"/>
      <c r="E11" s="16" t="s">
        <v>23</v>
      </c>
      <c r="F11" s="17"/>
      <c r="G11" s="16" t="s">
        <v>29</v>
      </c>
      <c r="H11" s="17"/>
    </row>
    <row r="12" spans="1:8" x14ac:dyDescent="0.35">
      <c r="B12" s="5" t="s">
        <v>2</v>
      </c>
      <c r="C12" s="10">
        <f>D2+D4+D6+D8+D10</f>
        <v>4764.6000000000004</v>
      </c>
      <c r="D12" s="11"/>
      <c r="E12" s="10">
        <f>F2+F4+F6+F8+F10</f>
        <v>3570</v>
      </c>
      <c r="F12" s="11"/>
      <c r="G12" s="10">
        <f>H2+H4+H6+H8+H10</f>
        <v>7032.1</v>
      </c>
      <c r="H12" s="11"/>
    </row>
    <row r="13" spans="1:8" x14ac:dyDescent="0.35">
      <c r="B13" s="3" t="s">
        <v>3</v>
      </c>
      <c r="C13" s="10">
        <f>C12*0.18</f>
        <v>857.62800000000004</v>
      </c>
      <c r="D13" s="11"/>
      <c r="E13" s="10">
        <f>E12*0.18</f>
        <v>642.6</v>
      </c>
      <c r="F13" s="11"/>
      <c r="G13" s="10">
        <f>G12*0.18</f>
        <v>1265.778</v>
      </c>
      <c r="H13" s="11"/>
    </row>
    <row r="14" spans="1:8" x14ac:dyDescent="0.35">
      <c r="B14" s="3" t="s">
        <v>4</v>
      </c>
      <c r="C14" s="10">
        <f>C12+C13</f>
        <v>5622.2280000000001</v>
      </c>
      <c r="D14" s="11"/>
      <c r="E14" s="10">
        <f>E12+E13</f>
        <v>4212.6000000000004</v>
      </c>
      <c r="F14" s="11"/>
      <c r="G14" s="10">
        <f>G12+G13</f>
        <v>8297.8780000000006</v>
      </c>
      <c r="H14" s="11"/>
    </row>
    <row r="15" spans="1:8" x14ac:dyDescent="0.35">
      <c r="B15" s="3" t="s">
        <v>8</v>
      </c>
      <c r="C15" s="7" t="s">
        <v>9</v>
      </c>
      <c r="D15" s="7"/>
      <c r="E15" s="7" t="s">
        <v>9</v>
      </c>
      <c r="F15" s="7"/>
      <c r="G15" s="7" t="s">
        <v>9</v>
      </c>
      <c r="H15" s="7"/>
    </row>
    <row r="16" spans="1:8" x14ac:dyDescent="0.35">
      <c r="B16" s="3" t="s">
        <v>5</v>
      </c>
      <c r="C16" s="7" t="s">
        <v>6</v>
      </c>
      <c r="D16" s="7"/>
      <c r="E16" s="7" t="s">
        <v>6</v>
      </c>
      <c r="F16" s="7"/>
      <c r="G16" s="7" t="s">
        <v>6</v>
      </c>
      <c r="H16" s="7"/>
    </row>
    <row r="18" spans="2:8" x14ac:dyDescent="0.35">
      <c r="D18" s="4"/>
      <c r="E18" s="4"/>
      <c r="F18" s="4"/>
      <c r="G18" s="4"/>
      <c r="H18" s="4"/>
    </row>
    <row r="25" spans="2:8" x14ac:dyDescent="0.35">
      <c r="B25" s="6"/>
    </row>
  </sheetData>
  <mergeCells count="43">
    <mergeCell ref="G16:H16"/>
    <mergeCell ref="G11:H11"/>
    <mergeCell ref="G12:H12"/>
    <mergeCell ref="G13:H13"/>
    <mergeCell ref="G14:H14"/>
    <mergeCell ref="G15:H15"/>
    <mergeCell ref="G1:H1"/>
    <mergeCell ref="G3:H3"/>
    <mergeCell ref="G5:H5"/>
    <mergeCell ref="G7:H7"/>
    <mergeCell ref="G9:H9"/>
    <mergeCell ref="A10:A11"/>
    <mergeCell ref="B10:B11"/>
    <mergeCell ref="C11:D11"/>
    <mergeCell ref="E11:F11"/>
    <mergeCell ref="B6:B7"/>
    <mergeCell ref="C7:D7"/>
    <mergeCell ref="E7:F7"/>
    <mergeCell ref="A8:A9"/>
    <mergeCell ref="B8:B9"/>
    <mergeCell ref="C9:D9"/>
    <mergeCell ref="E9:F9"/>
    <mergeCell ref="A6:A7"/>
    <mergeCell ref="C15:D15"/>
    <mergeCell ref="C16:D16"/>
    <mergeCell ref="C1:D1"/>
    <mergeCell ref="C12:D12"/>
    <mergeCell ref="C13:D13"/>
    <mergeCell ref="C14:D14"/>
    <mergeCell ref="A2:A3"/>
    <mergeCell ref="B2:B3"/>
    <mergeCell ref="C3:D3"/>
    <mergeCell ref="A4:A5"/>
    <mergeCell ref="B4:B5"/>
    <mergeCell ref="C5:D5"/>
    <mergeCell ref="E15:F15"/>
    <mergeCell ref="E16:F16"/>
    <mergeCell ref="E1:F1"/>
    <mergeCell ref="E12:F12"/>
    <mergeCell ref="E13:F13"/>
    <mergeCell ref="E14:F14"/>
    <mergeCell ref="E3:F3"/>
    <mergeCell ref="E5:F5"/>
  </mergeCells>
  <phoneticPr fontId="6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Ghassan Rojas Andrade</dc:creator>
  <cp:lastModifiedBy>Daniel Ghassan Rojas Andrade</cp:lastModifiedBy>
  <dcterms:created xsi:type="dcterms:W3CDTF">2023-12-13T16:44:14Z</dcterms:created>
  <dcterms:modified xsi:type="dcterms:W3CDTF">2024-12-06T15:40:35Z</dcterms:modified>
</cp:coreProperties>
</file>