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erisure-my.sharepoint.com/personal/daniel_rojasandrade_verisure_pe/Documents/Escritorio/VALORIZADOS/Octubre 24/DR_Supercolaborador/"/>
    </mc:Choice>
  </mc:AlternateContent>
  <xr:revisionPtr revIDLastSave="35" documentId="13_ncr:1_{F76B5A4F-CBC5-4922-87E7-6C482B6291AA}" xr6:coauthVersionLast="47" xr6:coauthVersionMax="47" xr10:uidLastSave="{291AA474-16CE-4CAC-A07A-3095E488D040}"/>
  <bookViews>
    <workbookView xWindow="-110" yWindow="-110" windowWidth="19420" windowHeight="10300" xr2:uid="{3C2666D9-5805-4F5D-9A05-62EEC5C594DC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1" l="1"/>
  <c r="G4" i="1" s="1"/>
  <c r="F2" i="1"/>
  <c r="E4" i="1" s="1"/>
  <c r="G5" i="1" l="1"/>
  <c r="G6" i="1" s="1"/>
  <c r="E5" i="1"/>
  <c r="E6" i="1" s="1"/>
  <c r="D2" i="1"/>
  <c r="C4" i="1" s="1"/>
  <c r="C5" i="1" l="1"/>
  <c r="C6" i="1" l="1"/>
</calcChain>
</file>

<file path=xl/sharedStrings.xml><?xml version="1.0" encoding="utf-8"?>
<sst xmlns="http://schemas.openxmlformats.org/spreadsheetml/2006/main" count="16" uniqueCount="14">
  <si>
    <t>Descripcion</t>
  </si>
  <si>
    <t>Cantidad</t>
  </si>
  <si>
    <t>SUBTOTAL</t>
  </si>
  <si>
    <t>IGV</t>
  </si>
  <si>
    <t>TOTAL</t>
  </si>
  <si>
    <t>CONDICION DE PAGO</t>
  </si>
  <si>
    <t>Top Mount Autofrost 177Lt RI-289D Croma</t>
  </si>
  <si>
    <t>Refrigeradora Indurama Top Mount Autofrost 
177Lt RI-289D Croma
Especificaciones principales
Eficiencia energética: A
Capacidad total útil: 177Lt
No Frost: No
Ice maker interior: No
Material de las bandejas: Vidrio templado</t>
  </si>
  <si>
    <t>FALABELLA</t>
  </si>
  <si>
    <t>CONECTA RETAIL</t>
  </si>
  <si>
    <t>CORP. LA SIRENA</t>
  </si>
  <si>
    <t>Alto:122.9 Ancho:51.4 Cerradura con llave:No Clasificaci?n 
energ?tica:A Dispensador de agua:Si Garant?a:	1 a?o 
Marca:Indurama Modelo:RI-289D N?mero de puertas:1 Peso 
(kg):29k</t>
  </si>
  <si>
    <t>CREDITO 30 DIAS</t>
  </si>
  <si>
    <t>REFRIGERADORA INDURAMA - RI-289D CROMA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</si>
</sst>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S/&quot;\ * #,##0.00_-;\-&quot;S/&quot;\ * #,##0.00_-;_-&quot;S/&quot;\ 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horizontal="center"/>
    </xf>
    <xf numFmtId="44" fontId="0" fillId="0" borderId="1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44" fontId="0" fillId="0" borderId="0" xfId="0" applyNumberFormat="1"/>
    <xf numFmtId="0" fontId="5" fillId="0" borderId="4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44" fontId="0" fillId="0" borderId="2" xfId="0" applyNumberFormat="1" applyBorder="1" applyAlignment="1">
      <alignment horizontal="center"/>
    </xf>
    <xf numFmtId="44" fontId="0" fillId="0" borderId="3" xfId="0" applyNumberForma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539750</xdr:colOff>
      <xdr:row>2</xdr:row>
      <xdr:rowOff>120651</xdr:rowOff>
    </xdr:from>
    <xdr:to>
      <xdr:col>0</xdr:col>
      <xdr:colOff>2012950</xdr:colOff>
      <xdr:row>2</xdr:row>
      <xdr:rowOff>1575281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274A837-8663-429F-A17B-9BC56FA064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9750" y="488951"/>
          <a:ext cx="1473200" cy="14546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1CDB8-017F-42A8-8602-C4740BB14D6A}">
  <dimension ref="A1:H16"/>
  <sheetViews>
    <sheetView tabSelected="1" zoomScaleNormal="100" workbookViewId="0">
      <selection activeCell="F10" sqref="F10"/>
    </sheetView>
  </sheetViews>
  <sheetFormatPr baseColWidth="10" defaultRowHeight="14.5" x14ac:dyDescent="0.35"/>
  <cols>
    <col min="1" max="1" width="41.08984375" customWidth="1"/>
    <col min="2" max="2" width="15.7265625" customWidth="1"/>
    <col min="3" max="3" width="17.26953125" customWidth="1"/>
    <col min="4" max="4" width="22.453125" customWidth="1"/>
    <col min="5" max="5" width="17.26953125" customWidth="1"/>
    <col min="6" max="6" width="24.26953125" customWidth="1"/>
    <col min="7" max="7" width="17.26953125" customWidth="1"/>
    <col min="8" max="8" width="19.7265625" customWidth="1"/>
  </cols>
  <sheetData>
    <row r="1" spans="1:8" x14ac:dyDescent="0.35">
      <c r="A1" s="1" t="s">
        <v>0</v>
      </c>
      <c r="B1" s="1" t="s">
        <v>1</v>
      </c>
      <c r="C1" s="10" t="s">
        <v>8</v>
      </c>
      <c r="D1" s="10"/>
      <c r="E1" s="10" t="s">
        <v>9</v>
      </c>
      <c r="F1" s="10"/>
      <c r="G1" s="10" t="s">
        <v>10</v>
      </c>
      <c r="H1" s="10"/>
    </row>
    <row r="2" spans="1:8" ht="14.5" customHeight="1" x14ac:dyDescent="0.35">
      <c r="A2" s="13" t="s">
        <v>6</v>
      </c>
      <c r="B2" s="15">
        <v>1</v>
      </c>
      <c r="C2" s="2">
        <v>880.51</v>
      </c>
      <c r="D2" s="2">
        <f>C2*$B2</f>
        <v>880.51</v>
      </c>
      <c r="E2" s="2">
        <v>711.02</v>
      </c>
      <c r="F2" s="2">
        <f>E2*$B2</f>
        <v>711.02</v>
      </c>
      <c r="G2" s="2">
        <v>856.33</v>
      </c>
      <c r="H2" s="2">
        <f>G2*$B2</f>
        <v>856.33</v>
      </c>
    </row>
    <row r="3" spans="1:8" ht="138.5" customHeight="1" x14ac:dyDescent="0.35">
      <c r="A3" s="14"/>
      <c r="B3" s="15"/>
      <c r="C3" s="11" t="s">
        <v>7</v>
      </c>
      <c r="D3" s="12"/>
      <c r="E3" s="11" t="s">
        <v>11</v>
      </c>
      <c r="F3" s="12"/>
      <c r="G3" s="11" t="s">
        <v>13</v>
      </c>
      <c r="H3" s="12"/>
    </row>
    <row r="4" spans="1:8" x14ac:dyDescent="0.35">
      <c r="B4" s="5" t="s">
        <v>2</v>
      </c>
      <c r="C4" s="7">
        <f>+D2</f>
        <v>880.51</v>
      </c>
      <c r="D4" s="8"/>
      <c r="E4" s="7">
        <f t="shared" ref="E4" si="0">+F2</f>
        <v>711.02</v>
      </c>
      <c r="F4" s="8"/>
      <c r="G4" s="7">
        <f t="shared" ref="G4" si="1">+H2</f>
        <v>856.33</v>
      </c>
      <c r="H4" s="8"/>
    </row>
    <row r="5" spans="1:8" x14ac:dyDescent="0.35">
      <c r="B5" s="3" t="s">
        <v>3</v>
      </c>
      <c r="C5" s="7">
        <f>C4*0.18</f>
        <v>158.49179999999998</v>
      </c>
      <c r="D5" s="8"/>
      <c r="E5" s="7">
        <f>E4*0.18</f>
        <v>127.9836</v>
      </c>
      <c r="F5" s="8"/>
      <c r="G5" s="7">
        <f>G4*0.18</f>
        <v>154.13939999999999</v>
      </c>
      <c r="H5" s="8"/>
    </row>
    <row r="6" spans="1:8" x14ac:dyDescent="0.35">
      <c r="B6" s="3" t="s">
        <v>4</v>
      </c>
      <c r="C6" s="7">
        <f>C4+C5</f>
        <v>1039.0018</v>
      </c>
      <c r="D6" s="8"/>
      <c r="E6" s="7">
        <f>E4+E5</f>
        <v>839.00360000000001</v>
      </c>
      <c r="F6" s="8"/>
      <c r="G6" s="7">
        <f>G4+G5</f>
        <v>1010.4694000000001</v>
      </c>
      <c r="H6" s="8"/>
    </row>
    <row r="7" spans="1:8" x14ac:dyDescent="0.35">
      <c r="B7" s="3" t="s">
        <v>5</v>
      </c>
      <c r="C7" s="9" t="s">
        <v>12</v>
      </c>
      <c r="D7" s="9"/>
      <c r="E7" s="9" t="s">
        <v>12</v>
      </c>
      <c r="F7" s="9"/>
      <c r="G7" s="9" t="s">
        <v>12</v>
      </c>
      <c r="H7" s="9"/>
    </row>
    <row r="9" spans="1:8" x14ac:dyDescent="0.35">
      <c r="D9" s="4"/>
      <c r="F9" s="4"/>
      <c r="H9" s="4"/>
    </row>
    <row r="16" spans="1:8" x14ac:dyDescent="0.35">
      <c r="B16" s="6"/>
    </row>
  </sheetData>
  <mergeCells count="20">
    <mergeCell ref="A2:A3"/>
    <mergeCell ref="B2:B3"/>
    <mergeCell ref="C7:D7"/>
    <mergeCell ref="C1:D1"/>
    <mergeCell ref="C3:D3"/>
    <mergeCell ref="E7:F7"/>
    <mergeCell ref="C4:D4"/>
    <mergeCell ref="C5:D5"/>
    <mergeCell ref="C6:D6"/>
    <mergeCell ref="E1:F1"/>
    <mergeCell ref="E3:F3"/>
    <mergeCell ref="E4:F4"/>
    <mergeCell ref="E5:F5"/>
    <mergeCell ref="E6:F6"/>
    <mergeCell ref="G6:H6"/>
    <mergeCell ref="G7:H7"/>
    <mergeCell ref="G1:H1"/>
    <mergeCell ref="G3:H3"/>
    <mergeCell ref="G4:H4"/>
    <mergeCell ref="G5:H5"/>
  </mergeCells>
  <phoneticPr fontId="6" type="noConversion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Ghassan Rojas Andrade</dc:creator>
  <cp:lastModifiedBy>Daniel Ghassan Rojas Andrade</cp:lastModifiedBy>
  <dcterms:created xsi:type="dcterms:W3CDTF">2023-12-13T16:44:14Z</dcterms:created>
  <dcterms:modified xsi:type="dcterms:W3CDTF">2024-10-22T19:23:32Z</dcterms:modified>
</cp:coreProperties>
</file>